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<sst xmlns="http://schemas.openxmlformats.org/spreadsheetml/2006/main" count="70" uniqueCount="66">
  <si>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</si>
  <si>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</si>
  <si>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</si>
  <si>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</si>
  <si>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</si>
  <si>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</si>
  <si>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</si>
  <si>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</si>
  <si>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</si>
  <si>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</si>
  <si>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</si>
  <si>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</si>
  <si>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Ghi Chú</t>
  </si>
  <si>
    <t>CÐ KT 15-Kế toán quản trị chi phí</t>
  </si>
  <si>
    <t>NGUYỄN KHÁNH TOÀN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</si>
  <si>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</si>
  <si>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</si>
  <si>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</si>
  <si>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</si>
  <si>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</si>
  <si>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</si>
  <si>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</si>
  <si>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</si>
  <si>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0310151021</t>
  </si>
  <si>
    <t>Nguyễn Thị Ngọc</t>
  </si>
  <si>
    <t>Hà</t>
  </si>
  <si>
    <t>20/11/96</t>
  </si>
  <si>
    <t>0310151040</t>
  </si>
  <si>
    <t>Ngô Tấn</t>
  </si>
  <si>
    <t>Kiệt</t>
  </si>
  <si>
    <t>28/11/96</t>
  </si>
  <si>
    <t>0310151043</t>
  </si>
  <si>
    <t>Trần Thanh</t>
  </si>
  <si>
    <t>Lâm</t>
  </si>
  <si>
    <t>06/01/97</t>
  </si>
  <si>
    <t>0310151055</t>
  </si>
  <si>
    <t>Đỗ Thị Hồng</t>
  </si>
  <si>
    <t>Ngọc</t>
  </si>
  <si>
    <t>18/06/97</t>
  </si>
  <si>
    <t>0310151057</t>
  </si>
  <si>
    <t>Bùi Trần Thảo</t>
  </si>
  <si>
    <t>Nguyên</t>
  </si>
  <si>
    <t>15/06/97</t>
  </si>
  <si>
    <t>0310151063</t>
  </si>
  <si>
    <t>Đỗ Thị</t>
  </si>
  <si>
    <t>Phương</t>
  </si>
  <si>
    <t>23/06/96</t>
  </si>
  <si>
    <t>0310151067</t>
  </si>
  <si>
    <t>Trần Ngọc</t>
  </si>
  <si>
    <t>Quý</t>
  </si>
  <si>
    <t>07/01/97</t>
  </si>
  <si>
    <t>0310121025</t>
  </si>
  <si>
    <t>Dương Trung</t>
  </si>
  <si>
    <t>Hiếu</t>
  </si>
  <si>
    <t>06/01/94</t>
  </si>
  <si>
    <t>0310141050</t>
  </si>
  <si>
    <t>Lê Quỳnh</t>
  </si>
  <si>
    <t>Như</t>
  </si>
  <si>
    <t>04/11/1996</t>
  </si>
  <si>
    <t>Cấm thi</t>
  </si>
  <si>
    <t>Bài KT cuối</t>
  </si>
  <si>
    <t>Thông tư 45</t>
  </si>
  <si>
    <t>Lập chứng từ</t>
  </si>
  <si>
    <t>Tổng Kết 2</t>
  </si>
  <si>
    <t>Thi Lần 2</t>
  </si>
  <si>
    <t>Giải quyết thắc mắc điểm đến hết thứ sáu ngày 16 tháng 06 năm 2017, Sinh viên thắc mắc điểm liên hệ với giáo viên qua số 01227536395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</si>
</sst>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34" borderId="13" xfId="0" applyFont="1" applyFill="1" applyBorder="1" applyAlignment="1" applyProtection="1">
      <alignment/>
      <protection/>
    </xf>
    <xf numFmtId="0" fontId="43" fillId="34" borderId="13" xfId="0" applyFont="1" applyFill="1" applyBorder="1" applyAlignment="1" applyProtection="1" quotePrefix="1">
      <alignment/>
      <protection/>
    </xf>
    <xf numFmtId="0" fontId="43" fillId="34" borderId="14" xfId="0" applyFont="1" applyFill="1" applyBorder="1" applyAlignment="1" applyProtection="1">
      <alignment horizontal="center"/>
      <protection locked="0"/>
    </xf>
    <xf numFmtId="0" fontId="43" fillId="34" borderId="13" xfId="0" applyFont="1" applyFill="1" applyBorder="1" applyAlignment="1" applyProtection="1">
      <alignment horizontal="center"/>
      <protection locked="0"/>
    </xf>
    <xf numFmtId="164" fontId="43" fillId="34" borderId="14" xfId="0" applyNumberFormat="1" applyFont="1" applyFill="1" applyBorder="1" applyAlignment="1" applyProtection="1">
      <alignment horizontal="center"/>
      <protection locked="0"/>
    </xf>
    <xf numFmtId="164" fontId="44" fillId="34" borderId="13" xfId="0" applyNumberFormat="1" applyFont="1" applyFill="1" applyBorder="1" applyAlignment="1" applyProtection="1">
      <alignment horizontal="center"/>
      <protection/>
    </xf>
    <xf numFmtId="0" fontId="43" fillId="34" borderId="13" xfId="0" applyFont="1" applyFill="1" applyBorder="1" applyAlignment="1" applyProtection="1">
      <alignment/>
      <protection locked="0"/>
    </xf>
    <xf numFmtId="0" fontId="44" fillId="34" borderId="13" xfId="0" applyFont="1" applyFill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/>
      <protection/>
    </xf>
    <xf numFmtId="0" fontId="43" fillId="35" borderId="13" xfId="0" applyFont="1" applyFill="1" applyBorder="1" applyAlignment="1" applyProtection="1" quotePrefix="1">
      <alignment/>
      <protection/>
    </xf>
    <xf numFmtId="0" fontId="43" fillId="35" borderId="14" xfId="0" applyFont="1" applyFill="1" applyBorder="1" applyAlignment="1" applyProtection="1">
      <alignment horizontal="center"/>
      <protection locked="0"/>
    </xf>
    <xf numFmtId="0" fontId="43" fillId="35" borderId="13" xfId="0" applyFont="1" applyFill="1" applyBorder="1" applyAlignment="1" applyProtection="1">
      <alignment horizontal="center"/>
      <protection locked="0"/>
    </xf>
    <xf numFmtId="164" fontId="43" fillId="35" borderId="14" xfId="0" applyNumberFormat="1" applyFont="1" applyFill="1" applyBorder="1" applyAlignment="1" applyProtection="1">
      <alignment horizontal="center"/>
      <protection locked="0"/>
    </xf>
    <xf numFmtId="164" fontId="44" fillId="35" borderId="13" xfId="0" applyNumberFormat="1" applyFont="1" applyFill="1" applyBorder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8.8515625" style="0" bestFit="1" customWidth="1"/>
    <col min="5" max="5" width="10.28125" style="0" bestFit="1" customWidth="1"/>
    <col min="6" max="6" width="12.00390625" style="0" bestFit="1" customWidth="1"/>
    <col min="7" max="7" width="13.28125" style="0" bestFit="1" customWidth="1"/>
    <col min="8" max="8" width="11.7109375" style="0" bestFit="1" customWidth="1"/>
    <col min="9" max="9" width="10.57421875" style="0" bestFit="1" customWidth="1"/>
    <col min="10" max="10" width="12.28125" style="0" bestFit="1" customWidth="1"/>
    <col min="11" max="11" width="9.421875" style="0" bestFit="1" customWidth="1"/>
    <col min="12" max="12" width="10.7109375" style="0" bestFit="1" customWidth="1"/>
  </cols>
  <sheetData>
    <row r="1" spans="1:13" ht="16.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>
      <c r="A2" s="1"/>
      <c r="B2" s="1"/>
      <c r="C2" s="2" t="s">
        <v>3</v>
      </c>
      <c r="D2" s="1" t="s">
        <v>13</v>
      </c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2" t="s">
        <v>2</v>
      </c>
      <c r="D3" s="1" t="s">
        <v>14</v>
      </c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6"/>
      <c r="B4" s="16" t="s">
        <v>65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5" t="s">
        <v>62</v>
      </c>
      <c r="H5" s="15" t="s">
        <v>61</v>
      </c>
      <c r="I5" s="15" t="s">
        <v>60</v>
      </c>
      <c r="J5" s="1"/>
      <c r="K5" s="1"/>
      <c r="L5" s="1"/>
      <c r="M5" s="1"/>
    </row>
    <row r="6" spans="1:13" ht="15">
      <c r="A6" s="3" t="s">
        <v>0</v>
      </c>
      <c r="B6" s="3" t="s">
        <v>6</v>
      </c>
      <c r="C6" s="3" t="s">
        <v>7</v>
      </c>
      <c r="D6" s="3" t="s">
        <v>8</v>
      </c>
      <c r="E6" s="4" t="s">
        <v>9</v>
      </c>
      <c r="F6" s="3" t="s">
        <v>10</v>
      </c>
      <c r="G6" s="6" t="s">
        <v>4</v>
      </c>
      <c r="H6" s="6" t="s">
        <v>5</v>
      </c>
      <c r="I6" s="6" t="s">
        <v>5</v>
      </c>
      <c r="J6" s="3" t="s">
        <v>11</v>
      </c>
      <c r="K6" s="3" t="s">
        <v>64</v>
      </c>
      <c r="L6" s="3" t="s">
        <v>63</v>
      </c>
      <c r="M6" s="5" t="s">
        <v>12</v>
      </c>
    </row>
    <row r="7" spans="1:13" ht="15">
      <c r="A7" s="18">
        <v>10</v>
      </c>
      <c r="B7" s="19" t="s">
        <v>15</v>
      </c>
      <c r="C7" s="18" t="s">
        <v>16</v>
      </c>
      <c r="D7" s="18" t="s">
        <v>17</v>
      </c>
      <c r="E7" s="19" t="s">
        <v>18</v>
      </c>
      <c r="F7" s="20">
        <v>8</v>
      </c>
      <c r="G7" s="21">
        <v>6</v>
      </c>
      <c r="H7" s="21">
        <v>6</v>
      </c>
      <c r="I7" s="21">
        <v>7</v>
      </c>
      <c r="J7" s="22">
        <f aca="true" t="shared" si="0" ref="J7:J15">(G7+H7*2+I7*2)/5</f>
        <v>6.4</v>
      </c>
      <c r="K7" s="21">
        <v>5</v>
      </c>
      <c r="L7" s="23">
        <f>IF(OR(F7&lt;&gt;"",J7&lt;&gt;""),IF(OR(K7="",K7=0),0,ROUND(F7*0.1+J7*0.4+K7*0.5,1)),"")</f>
        <v>5.9</v>
      </c>
      <c r="M7" s="24"/>
    </row>
    <row r="8" spans="1:13" ht="15">
      <c r="A8" s="18">
        <v>11</v>
      </c>
      <c r="B8" s="19" t="s">
        <v>19</v>
      </c>
      <c r="C8" s="18" t="s">
        <v>20</v>
      </c>
      <c r="D8" s="18" t="s">
        <v>21</v>
      </c>
      <c r="E8" s="19" t="s">
        <v>22</v>
      </c>
      <c r="F8" s="20">
        <v>8</v>
      </c>
      <c r="G8" s="21">
        <v>6</v>
      </c>
      <c r="H8" s="21">
        <v>6</v>
      </c>
      <c r="I8" s="21">
        <v>0</v>
      </c>
      <c r="J8" s="22">
        <f t="shared" si="0"/>
        <v>3.6</v>
      </c>
      <c r="K8" s="21">
        <v>6</v>
      </c>
      <c r="L8" s="23">
        <f>IF(OR(F8&lt;&gt;"",J8&lt;&gt;""),IF(OR(K8="",K8=0),0,ROUND(F8*0.1+J8*0.4+K8*0.5,1)),"")</f>
        <v>5.2</v>
      </c>
      <c r="M8" s="24"/>
    </row>
    <row r="9" spans="1:13" ht="15">
      <c r="A9" s="18">
        <v>14</v>
      </c>
      <c r="B9" s="19" t="s">
        <v>23</v>
      </c>
      <c r="C9" s="18" t="s">
        <v>24</v>
      </c>
      <c r="D9" s="18" t="s">
        <v>25</v>
      </c>
      <c r="E9" s="19" t="s">
        <v>26</v>
      </c>
      <c r="F9" s="20">
        <v>8</v>
      </c>
      <c r="G9" s="21">
        <v>7</v>
      </c>
      <c r="H9" s="21">
        <v>5</v>
      </c>
      <c r="I9" s="21">
        <v>4</v>
      </c>
      <c r="J9" s="22">
        <f t="shared" si="0"/>
        <v>5</v>
      </c>
      <c r="K9" s="21">
        <v>7</v>
      </c>
      <c r="L9" s="23">
        <f>IF(OR(F9&lt;&gt;"",J9&lt;&gt;""),IF(OR(K9="",K9=0),0,ROUND(F9*0.1+J9*0.4+K9*0.5,1)),"")</f>
        <v>6.3</v>
      </c>
      <c r="M9" s="24"/>
    </row>
    <row r="10" spans="1:13" ht="15">
      <c r="A10" s="7">
        <v>24</v>
      </c>
      <c r="B10" s="8" t="s">
        <v>27</v>
      </c>
      <c r="C10" s="7" t="s">
        <v>28</v>
      </c>
      <c r="D10" s="7" t="s">
        <v>29</v>
      </c>
      <c r="E10" s="8" t="s">
        <v>30</v>
      </c>
      <c r="F10" s="9">
        <v>0</v>
      </c>
      <c r="G10" s="10">
        <v>0</v>
      </c>
      <c r="H10" s="10">
        <v>0</v>
      </c>
      <c r="I10" s="10">
        <v>0</v>
      </c>
      <c r="J10" s="11">
        <f t="shared" si="0"/>
        <v>0</v>
      </c>
      <c r="K10" s="10">
        <v>0</v>
      </c>
      <c r="L10" s="12">
        <f>IF(OR(F10&lt;&gt;"",J10&lt;&gt;""),IF(OR(K10="",K10=0),0,ROUND(F10*0.1+J10*0.4+K10*0.5,1)),"")</f>
        <v>0</v>
      </c>
      <c r="M10" s="14" t="s">
        <v>59</v>
      </c>
    </row>
    <row r="11" spans="1:13" ht="15">
      <c r="A11" s="18">
        <v>27</v>
      </c>
      <c r="B11" s="19" t="s">
        <v>31</v>
      </c>
      <c r="C11" s="18" t="s">
        <v>32</v>
      </c>
      <c r="D11" s="18" t="s">
        <v>33</v>
      </c>
      <c r="E11" s="19" t="s">
        <v>34</v>
      </c>
      <c r="F11" s="20">
        <v>8</v>
      </c>
      <c r="G11" s="21">
        <v>4</v>
      </c>
      <c r="H11" s="21">
        <v>7</v>
      </c>
      <c r="I11" s="21">
        <v>7</v>
      </c>
      <c r="J11" s="22">
        <f t="shared" si="0"/>
        <v>6.4</v>
      </c>
      <c r="K11" s="21">
        <v>5</v>
      </c>
      <c r="L11" s="23">
        <f>IF(OR(F11&lt;&gt;"",J11&lt;&gt;""),IF(OR(K11="",K11=0),0,ROUND(F11*0.1+J11*0.4+K11*0.5,1)),"")</f>
        <v>5.9</v>
      </c>
      <c r="M11" s="24"/>
    </row>
    <row r="12" spans="1:13" ht="15">
      <c r="A12" s="18">
        <v>36</v>
      </c>
      <c r="B12" s="19" t="s">
        <v>35</v>
      </c>
      <c r="C12" s="18" t="s">
        <v>36</v>
      </c>
      <c r="D12" s="18" t="s">
        <v>37</v>
      </c>
      <c r="E12" s="19" t="s">
        <v>38</v>
      </c>
      <c r="F12" s="20">
        <v>10</v>
      </c>
      <c r="G12" s="21">
        <v>6</v>
      </c>
      <c r="H12" s="21">
        <v>5</v>
      </c>
      <c r="I12" s="21">
        <v>7</v>
      </c>
      <c r="J12" s="22">
        <f t="shared" si="0"/>
        <v>6</v>
      </c>
      <c r="K12" s="21">
        <v>6</v>
      </c>
      <c r="L12" s="23">
        <f>IF(OR(F12&lt;&gt;"",J12&lt;&gt;""),IF(OR(K12="",K12=0),0,ROUND(F12*0.1+J12*0.4+K12*0.5,1)),"")</f>
        <v>6.4</v>
      </c>
      <c r="M12" s="24"/>
    </row>
    <row r="13" spans="1:13" ht="15">
      <c r="A13" s="7">
        <v>38</v>
      </c>
      <c r="B13" s="8" t="s">
        <v>39</v>
      </c>
      <c r="C13" s="7" t="s">
        <v>40</v>
      </c>
      <c r="D13" s="7" t="s">
        <v>41</v>
      </c>
      <c r="E13" s="8" t="s">
        <v>42</v>
      </c>
      <c r="F13" s="9">
        <v>0</v>
      </c>
      <c r="G13" s="10">
        <v>0</v>
      </c>
      <c r="H13" s="10">
        <v>0</v>
      </c>
      <c r="I13" s="10">
        <v>0</v>
      </c>
      <c r="J13" s="11">
        <f t="shared" si="0"/>
        <v>0</v>
      </c>
      <c r="K13" s="10">
        <v>0</v>
      </c>
      <c r="L13" s="12">
        <f>IF(OR(F13&lt;&gt;"",J13&lt;&gt;""),IF(OR(K13="",K13=0),0,ROUND(F13*0.1+J13*0.4+K13*0.5,1)),"")</f>
        <v>0</v>
      </c>
      <c r="M13" s="14" t="s">
        <v>59</v>
      </c>
    </row>
    <row r="14" spans="1:13" ht="15">
      <c r="A14" s="7">
        <v>44</v>
      </c>
      <c r="B14" s="8" t="s">
        <v>43</v>
      </c>
      <c r="C14" s="7" t="s">
        <v>44</v>
      </c>
      <c r="D14" s="7" t="s">
        <v>45</v>
      </c>
      <c r="E14" s="8" t="s">
        <v>46</v>
      </c>
      <c r="F14" s="9">
        <v>0</v>
      </c>
      <c r="G14" s="10">
        <v>0</v>
      </c>
      <c r="H14" s="10">
        <v>0</v>
      </c>
      <c r="I14" s="10">
        <v>0</v>
      </c>
      <c r="J14" s="11">
        <f t="shared" si="0"/>
        <v>0</v>
      </c>
      <c r="K14" s="10">
        <v>0</v>
      </c>
      <c r="L14" s="12">
        <f>IF(OR(F14&lt;&gt;"",J14&lt;&gt;""),IF(OR(K14="",K14=0),0,ROUND(F14*0.1+J14*0.4+K14*0.5,1)),"")</f>
        <v>0</v>
      </c>
      <c r="M14" s="14" t="s">
        <v>59</v>
      </c>
    </row>
    <row r="15" spans="1:13" ht="15">
      <c r="A15" s="18">
        <v>46</v>
      </c>
      <c r="B15" s="19" t="s">
        <v>47</v>
      </c>
      <c r="C15" s="18" t="s">
        <v>48</v>
      </c>
      <c r="D15" s="18" t="s">
        <v>49</v>
      </c>
      <c r="E15" s="19" t="s">
        <v>50</v>
      </c>
      <c r="F15" s="20">
        <v>8</v>
      </c>
      <c r="G15" s="21">
        <v>6</v>
      </c>
      <c r="H15" s="21">
        <v>5</v>
      </c>
      <c r="I15" s="21">
        <v>6</v>
      </c>
      <c r="J15" s="22">
        <f t="shared" si="0"/>
        <v>5.6</v>
      </c>
      <c r="K15" s="21">
        <v>6</v>
      </c>
      <c r="L15" s="23">
        <f>IF(OR(F15&lt;&gt;"",J15&lt;&gt;""),IF(OR(K15="",K15=0),0,ROUND(F15*0.1+J15*0.4+K15*0.5,1)),"")</f>
        <v>6</v>
      </c>
      <c r="M15" s="24"/>
    </row>
    <row r="16" spans="1:13" ht="15">
      <c r="A16" s="7">
        <v>70</v>
      </c>
      <c r="B16" s="8" t="s">
        <v>51</v>
      </c>
      <c r="C16" s="7" t="s">
        <v>52</v>
      </c>
      <c r="D16" s="7" t="s">
        <v>53</v>
      </c>
      <c r="E16" s="8" t="s">
        <v>54</v>
      </c>
      <c r="F16" s="9">
        <v>0</v>
      </c>
      <c r="G16" s="10">
        <v>0</v>
      </c>
      <c r="H16" s="10">
        <v>0</v>
      </c>
      <c r="I16" s="10">
        <v>0</v>
      </c>
      <c r="J16" s="11">
        <f>(G16+H16*2+I16*2)/5</f>
        <v>0</v>
      </c>
      <c r="K16" s="10">
        <v>0</v>
      </c>
      <c r="L16" s="12">
        <f>IF(OR(F16&lt;&gt;"",J16&lt;&gt;""),IF(OR(K16="",K16=0),0,ROUND(F16*0.1+J16*0.4+K16*0.5,1)),"")</f>
        <v>0</v>
      </c>
      <c r="M16" s="14" t="s">
        <v>59</v>
      </c>
    </row>
    <row r="17" spans="1:13" ht="15">
      <c r="A17" s="7">
        <v>71</v>
      </c>
      <c r="B17" s="8" t="s">
        <v>55</v>
      </c>
      <c r="C17" s="7" t="s">
        <v>56</v>
      </c>
      <c r="D17" s="7" t="s">
        <v>57</v>
      </c>
      <c r="E17" s="8" t="s">
        <v>58</v>
      </c>
      <c r="F17" s="9">
        <v>7</v>
      </c>
      <c r="G17" s="10">
        <v>7</v>
      </c>
      <c r="H17" s="10">
        <v>5</v>
      </c>
      <c r="I17" s="10">
        <v>5</v>
      </c>
      <c r="J17" s="11">
        <f>(G17+H17*2+I17*2)/5</f>
        <v>5.4</v>
      </c>
      <c r="K17" s="10">
        <v>0</v>
      </c>
      <c r="L17" s="12">
        <f>IF(OR(F17&lt;&gt;"",J17&lt;&gt;""),IF(OR(K17="",K17=0),0,ROUND(F17*0.1+J17*0.4+K17*0.5,1)),"")</f>
        <v>0</v>
      </c>
      <c r="M17" s="13"/>
    </row>
  </sheetData>
  <sheetProtection/>
  <mergeCells count="1">
    <mergeCell ref="A1:M1"/>
  </mergeCells>
  <conditionalFormatting sqref="F7:K17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2017-05-20T01:43:34Z</cp:lastPrinted>
  <dcterms:created xsi:type="dcterms:W3CDTF">2013-06-20T00:35:51Z</dcterms:created>
  <dcterms:modified xsi:type="dcterms:W3CDTF">2017-06-13T09:31:30Z</dcterms:modified>
  <cp:category/>
  <cp:version/>
  <cp:contentType/>
  <cp:contentStatus/>
</cp:coreProperties>
</file>